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 repris pour AO\00 RENDU\DPGF\EXCEL\"/>
    </mc:Choice>
  </mc:AlternateContent>
  <xr:revisionPtr revIDLastSave="0" documentId="13_ncr:1_{A5B60888-0E4D-4EE9-B74C-6B02394F62D5}" xr6:coauthVersionLast="47" xr6:coauthVersionMax="47" xr10:uidLastSave="{00000000-0000-0000-0000-000000000000}"/>
  <bookViews>
    <workbookView xWindow="-120" yWindow="-120" windowWidth="29040" windowHeight="15720" xr2:uid="{0E536388-BEA8-40C5-993C-7906ABF167B0}"/>
  </bookViews>
  <sheets>
    <sheet name="DPGF LOT 09" sheetId="1" r:id="rId1"/>
    <sheet name="Liste fiches techniques" sheetId="3" r:id="rId2"/>
  </sheets>
  <externalReferences>
    <externalReference r:id="rId3"/>
  </externalReferences>
  <definedNames>
    <definedName name="___PUE2">#REF!</definedName>
    <definedName name="__PUE2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>#REF!</definedName>
    <definedName name="_LAV2">#REF!</definedName>
    <definedName name="_LAV3">#REF!</definedName>
    <definedName name="_LAV4">#REF!</definedName>
    <definedName name="_LAV5">#REF!</definedName>
    <definedName name="_LAV6">#REF!</definedName>
    <definedName name="_LAV7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>#REF!</definedName>
    <definedName name="_WC1">#REF!</definedName>
    <definedName name="_WC2">#REF!</definedName>
    <definedName name="_WC3">#REF!</definedName>
    <definedName name="_WC4">#REF!</definedName>
    <definedName name="_WC5">#REF!</definedName>
    <definedName name="_WC6">#REF!</definedName>
    <definedName name="²²²">#REF!</definedName>
    <definedName name="A">#REF!</definedName>
    <definedName name="AV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>#REF!</definedName>
    <definedName name="dcz">#REF!</definedName>
    <definedName name="DOUCH1">#REF!</definedName>
    <definedName name="DOUCH2">#REF!</definedName>
    <definedName name="DOUCH3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>#REF!</definedName>
    <definedName name="EVIER1">#REF!</definedName>
    <definedName name="EVIER2">#REF!</definedName>
    <definedName name="ezd">#REF!</definedName>
    <definedName name="ff">#REF!</definedName>
    <definedName name="ffa">#REF!</definedName>
    <definedName name="FOU">#REF!</definedName>
    <definedName name="FOU_EL">#REF!</definedName>
    <definedName name="_xlnm.Print_Titles" localSheetId="0">'DPGF LOT 09'!$1:$6</definedName>
    <definedName name="maj_04_05">#REF!</definedName>
    <definedName name="MEUB1">#REF!</definedName>
    <definedName name="MO">#REF!</definedName>
    <definedName name="MO_EL">#REF!</definedName>
    <definedName name="P">#REF!</definedName>
    <definedName name="Peinture">#REF!</definedName>
    <definedName name="PTE">#REF!</definedName>
    <definedName name="PTF">#REF!</definedName>
    <definedName name="PUE">#REF!</definedName>
    <definedName name="PUF">#REF!</definedName>
    <definedName name="Q">#REF!</definedName>
    <definedName name="remise">#REF!</definedName>
    <definedName name="s">#REF!</definedName>
    <definedName name="ss">#REF!</definedName>
    <definedName name="TITRE">#REF!</definedName>
    <definedName name="U">#REF!</definedName>
    <definedName name="valeurbt">#REF!</definedName>
    <definedName name="VASQ1">#REF!</definedName>
    <definedName name="VASQ2">#REF!</definedName>
    <definedName name="VASQ3">#REF!</definedName>
    <definedName name="vente">#REF!</definedName>
    <definedName name="_xlnm.Print_Area" localSheetId="0">'DPGF LOT 09'!$A$1:$G$84</definedName>
    <definedName name="_xlnm.Print_Area" localSheetId="1">'Liste fiches techniques'!$A$1:$G$16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2" i="1" l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49" i="1"/>
  <c r="G48" i="1"/>
  <c r="G64" i="1" l="1"/>
  <c r="G62" i="1"/>
  <c r="G60" i="1"/>
  <c r="G59" i="1"/>
  <c r="G58" i="1"/>
  <c r="G57" i="1"/>
  <c r="G56" i="1"/>
  <c r="G55" i="1"/>
  <c r="G54" i="1"/>
  <c r="G53" i="1"/>
  <c r="G52" i="1"/>
  <c r="G51" i="1"/>
  <c r="G47" i="1"/>
  <c r="G46" i="1"/>
  <c r="G45" i="1"/>
  <c r="G50" i="1"/>
  <c r="G44" i="1"/>
  <c r="G39" i="1"/>
  <c r="G36" i="1"/>
  <c r="G33" i="1"/>
  <c r="G32" i="1"/>
  <c r="G31" i="1"/>
  <c r="G30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83" i="1" l="1"/>
  <c r="G84" i="1" s="1"/>
</calcChain>
</file>

<file path=xl/sharedStrings.xml><?xml version="1.0" encoding="utf-8"?>
<sst xmlns="http://schemas.openxmlformats.org/spreadsheetml/2006/main" count="122" uniqueCount="86">
  <si>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</si>
  <si>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</si>
  <si>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</si>
  <si>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</si>
  <si>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1.</t>
  </si>
  <si>
    <t>3.</t>
  </si>
  <si>
    <t>DESCRIPTION DES TRAVAUX</t>
  </si>
  <si>
    <t>3.1.</t>
  </si>
  <si>
    <t>Travaux de dépose</t>
  </si>
  <si>
    <t>Dépose du réseau d'air service, compris installation d'une vanne attente en sous-sol, et évacuation</t>
  </si>
  <si>
    <t>ens</t>
  </si>
  <si>
    <t>Dépose de la production de CO2 gazeux ainsi que de toute la distribution dans le bâtiment, et évacuation</t>
  </si>
  <si>
    <t>Dépose de toutes les installations dans le niveau du R+1</t>
  </si>
  <si>
    <t>3.4.</t>
  </si>
  <si>
    <t>Productions</t>
  </si>
  <si>
    <t>3.4.1.</t>
  </si>
  <si>
    <t>Acétylène industriel - 2 rampes de une bouteille</t>
  </si>
  <si>
    <t>3.4.3.</t>
  </si>
  <si>
    <t>Azote gazeux médical  - 2 rampes de une bouteille</t>
  </si>
  <si>
    <t>3.6.</t>
  </si>
  <si>
    <t>Laboratoire physique chimie</t>
  </si>
  <si>
    <t>Microbiologie</t>
  </si>
  <si>
    <t>3.7.</t>
  </si>
  <si>
    <t>Centrale de surveillance - Alarme</t>
  </si>
  <si>
    <t>3.8.</t>
  </si>
  <si>
    <t>Acétylène</t>
  </si>
  <si>
    <t>ml</t>
  </si>
  <si>
    <t>Azote gazeux</t>
  </si>
  <si>
    <t>Vide</t>
  </si>
  <si>
    <t>Air médical</t>
  </si>
  <si>
    <t>3.9.</t>
  </si>
  <si>
    <t>Prises terminales / Attente</t>
  </si>
  <si>
    <t>3.10.</t>
  </si>
  <si>
    <t>CO2 Liquide</t>
  </si>
  <si>
    <t>MONTANT TOTAL DES TRAVAUX EN € HT</t>
  </si>
  <si>
    <t>TVA à 20%</t>
  </si>
  <si>
    <t>MONTANT TOTAL DES TRAVAUX EN  € TTC</t>
  </si>
  <si>
    <t>DECOMPOSITION DU PRIX GLOBAL ET FORFAITAIRE</t>
  </si>
  <si>
    <t>GENERALITES</t>
  </si>
  <si>
    <t>QTE ENT</t>
  </si>
  <si>
    <t>QTE MOE*</t>
  </si>
  <si>
    <t>LOT 09 - FLUIDES SPECIAUX</t>
  </si>
  <si>
    <t>PHASE DCE</t>
  </si>
  <si>
    <t>Avertisseur sonore et lumineux à l'intérieur et à l'extérieur du local</t>
  </si>
  <si>
    <t>CO2 liquide : dépose pour déplacement d'une partie des installations et évacuation de l'autre</t>
  </si>
  <si>
    <t>pm : au lot 01 curage / GO</t>
  </si>
  <si>
    <t>Cyto auto : 1 vanne de coupure d'AM sous coffret à l'entrée du laboratoire</t>
  </si>
  <si>
    <t>Cyto manu : 1 vanne de coupure d'AM sous coffret à l'entrée du laboratoire</t>
  </si>
  <si>
    <t>Back Up : 1 vanne de coupure d'AM sous coffret à l'entrée du laboratoire</t>
  </si>
  <si>
    <t>Toxique non stérile : 1 vanne de coupure d'AM sous coffret à l'entrée du laboratoire</t>
  </si>
  <si>
    <t>Non toxique stérile  : 1 vanne de coupure d'AM sous coffret à l'entrée du laboratoire</t>
  </si>
  <si>
    <t>Non toxique non stérile : 1 vanne de coupure d'AM sous coffret à l'entrée du laboratoire</t>
  </si>
  <si>
    <t>Laverie : 1 vanne de coupure d'AM sous coffret à l'entrée du laboratoire</t>
  </si>
  <si>
    <t>Microbiologie : 1 vanne de coupure de vide sous coffret à l'entrée du laboratoire</t>
  </si>
  <si>
    <t>Laboratoire physique chimie : 4 vannes de coupure AM+ vide + azote gazeux + acétylène+ sous coffret à l'entrée du laboratoire</t>
  </si>
  <si>
    <r>
      <t>Dispositif de coupure</t>
    </r>
    <r>
      <rPr>
        <sz val="10"/>
        <rFont val="Arial"/>
        <family val="2"/>
      </rPr>
      <t xml:space="preserve"> (vannes sous coffret)</t>
    </r>
  </si>
  <si>
    <t>Zone de stockage froid</t>
  </si>
  <si>
    <t>Local cryogénie</t>
  </si>
  <si>
    <t>Centrale de surveillance anoxie</t>
  </si>
  <si>
    <t>Surveillance CO2 liquide, compris déplacement de 2 cellules de détection et câblage</t>
  </si>
  <si>
    <t>Surveillance acétylène, azote gazeux, compris 4 cellules de détection et câblage</t>
  </si>
  <si>
    <t>Distribution inox : acétylène</t>
  </si>
  <si>
    <r>
      <t xml:space="preserve">Distribution cuivre dégraissé marquage NFA 51-122 / CE </t>
    </r>
    <r>
      <rPr>
        <b/>
        <sz val="10"/>
        <rFont val="Arial"/>
        <family val="2"/>
      </rPr>
      <t>(hors CO2 liquide en dernier chapitre et hors acétylène)</t>
    </r>
  </si>
  <si>
    <t>3.11.</t>
  </si>
  <si>
    <t>Déplacement et adaptation de l'armoire existante, création d'une nouvelle ligne et vannes attentes pour chaque frigo</t>
  </si>
  <si>
    <t>Cyto auto (16)</t>
  </si>
  <si>
    <t>Cyto manu (15)</t>
  </si>
  <si>
    <t>Back Up (24)</t>
  </si>
  <si>
    <t>Toxique non stérile (18)</t>
  </si>
  <si>
    <t>Non toxique stérile (20)</t>
  </si>
  <si>
    <t>Non toxique non stérile (19)</t>
  </si>
  <si>
    <t>SAS de décontamination</t>
  </si>
  <si>
    <t>P.U. € H.T.</t>
  </si>
  <si>
    <t>P.T. € H.T.</t>
  </si>
  <si>
    <t>Liste des fiches techniques à fournir</t>
  </si>
  <si>
    <t>- FT production acétylène industriel</t>
  </si>
  <si>
    <t>- FT production azote gazeux médical</t>
  </si>
  <si>
    <t>- FT centrales de surveillance</t>
  </si>
  <si>
    <t>- FT coffret sécu cryo</t>
  </si>
  <si>
    <t>- FT réseau cuivre</t>
  </si>
  <si>
    <t>- FT réseau inox</t>
  </si>
  <si>
    <t>- FT prises</t>
  </si>
  <si>
    <t>- FT attentes</t>
  </si>
  <si>
    <t>Enlèvement et gestion de déchets</t>
  </si>
  <si>
    <t>fft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</si>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</sst>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</numFmts>
  <fonts count="1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MS Sans Serif"/>
    </font>
    <font>
      <b/>
      <u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11" fillId="0" borderId="0"/>
  </cellStyleXfs>
  <cellXfs count="93">
    <xf numFmtId="0" fontId="0" fillId="0" borderId="0" xfId="0"/>
    <xf numFmtId="0" fontId="7" fillId="0" borderId="0" xfId="2" applyFont="1" applyAlignment="1">
      <alignment vertical="center"/>
    </xf>
    <xf numFmtId="0" fontId="1" fillId="0" borderId="0" xfId="0" applyFont="1"/>
    <xf numFmtId="0" fontId="11" fillId="0" borderId="0" xfId="2" applyFont="1" applyAlignment="1">
      <alignment vertical="center"/>
    </xf>
    <xf numFmtId="0" fontId="11" fillId="0" borderId="4" xfId="4" applyFont="1" applyBorder="1" applyAlignment="1">
      <alignment horizontal="left" vertical="center"/>
    </xf>
    <xf numFmtId="0" fontId="12" fillId="0" borderId="4" xfId="4" applyFont="1" applyBorder="1" applyAlignment="1">
      <alignment horizontal="left" vertical="center" wrapText="1" indent="2"/>
    </xf>
    <xf numFmtId="0" fontId="8" fillId="0" borderId="4" xfId="4" applyFont="1" applyBorder="1" applyAlignment="1">
      <alignment horizontal="center" vertical="center"/>
    </xf>
    <xf numFmtId="3" fontId="8" fillId="0" borderId="4" xfId="4" applyNumberFormat="1" applyFont="1" applyBorder="1" applyAlignment="1" applyProtection="1">
      <alignment horizontal="center" vertical="center"/>
      <protection locked="0"/>
    </xf>
    <xf numFmtId="165" fontId="8" fillId="0" borderId="4" xfId="4" applyNumberFormat="1" applyFont="1" applyBorder="1" applyAlignment="1" applyProtection="1">
      <alignment vertical="center"/>
      <protection locked="0"/>
    </xf>
    <xf numFmtId="166" fontId="8" fillId="0" borderId="4" xfId="4" applyNumberFormat="1" applyFont="1" applyBorder="1" applyAlignment="1" applyProtection="1">
      <alignment vertical="center"/>
      <protection locked="0"/>
    </xf>
    <xf numFmtId="0" fontId="6" fillId="0" borderId="8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8" fillId="0" borderId="2" xfId="4" applyFont="1" applyBorder="1" applyAlignment="1">
      <alignment horizontal="left" vertical="center"/>
    </xf>
    <xf numFmtId="0" fontId="8" fillId="0" borderId="2" xfId="4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3" fontId="5" fillId="0" borderId="2" xfId="4" applyNumberFormat="1" applyFont="1" applyBorder="1" applyAlignment="1">
      <alignment horizontal="center" vertical="center"/>
    </xf>
    <xf numFmtId="166" fontId="8" fillId="0" borderId="2" xfId="4" applyNumberFormat="1" applyFont="1" applyBorder="1" applyAlignment="1">
      <alignment vertical="center"/>
    </xf>
    <xf numFmtId="0" fontId="8" fillId="0" borderId="2" xfId="4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/>
    </xf>
    <xf numFmtId="166" fontId="5" fillId="0" borderId="2" xfId="4" applyNumberFormat="1" applyFont="1" applyBorder="1" applyAlignment="1">
      <alignment vertical="center"/>
    </xf>
    <xf numFmtId="0" fontId="5" fillId="0" borderId="2" xfId="4" applyFont="1" applyBorder="1" applyAlignment="1">
      <alignment horizontal="left" vertical="center"/>
    </xf>
    <xf numFmtId="0" fontId="5" fillId="0" borderId="2" xfId="4" applyFont="1" applyBorder="1" applyAlignment="1">
      <alignment vertical="center" wrapText="1"/>
    </xf>
    <xf numFmtId="0" fontId="8" fillId="0" borderId="2" xfId="4" applyFont="1" applyBorder="1" applyAlignment="1">
      <alignment horizontal="center" vertical="center"/>
    </xf>
    <xf numFmtId="3" fontId="8" fillId="0" borderId="2" xfId="4" applyNumberFormat="1" applyFont="1" applyBorder="1" applyAlignment="1">
      <alignment horizontal="center" vertical="center"/>
    </xf>
    <xf numFmtId="0" fontId="10" fillId="0" borderId="2" xfId="4" applyFont="1" applyBorder="1" applyAlignment="1">
      <alignment horizontal="left" vertical="center" wrapText="1" indent="1"/>
    </xf>
    <xf numFmtId="0" fontId="5" fillId="0" borderId="2" xfId="4" applyFont="1" applyBorder="1" applyAlignment="1">
      <alignment horizontal="left" vertical="center" wrapText="1" indent="1"/>
    </xf>
    <xf numFmtId="0" fontId="5" fillId="0" borderId="2" xfId="4" applyFont="1" applyBorder="1" applyAlignment="1">
      <alignment horizontal="left" vertical="center" wrapText="1" indent="2"/>
    </xf>
    <xf numFmtId="0" fontId="5" fillId="0" borderId="12" xfId="4" applyFont="1" applyBorder="1" applyAlignment="1">
      <alignment horizontal="left" vertical="center"/>
    </xf>
    <xf numFmtId="0" fontId="5" fillId="0" borderId="12" xfId="4" applyFont="1" applyBorder="1" applyAlignment="1">
      <alignment horizontal="left" vertical="center" wrapText="1"/>
    </xf>
    <xf numFmtId="0" fontId="5" fillId="0" borderId="12" xfId="4" applyFont="1" applyBorder="1" applyAlignment="1">
      <alignment horizontal="center" vertical="center"/>
    </xf>
    <xf numFmtId="3" fontId="5" fillId="0" borderId="12" xfId="4" applyNumberFormat="1" applyFont="1" applyBorder="1" applyAlignment="1">
      <alignment horizontal="center" vertical="center"/>
    </xf>
    <xf numFmtId="166" fontId="5" fillId="0" borderId="12" xfId="4" applyNumberFormat="1" applyFont="1" applyBorder="1" applyAlignment="1">
      <alignment vertical="center"/>
    </xf>
    <xf numFmtId="166" fontId="8" fillId="0" borderId="3" xfId="5" applyNumberFormat="1" applyFont="1" applyBorder="1" applyAlignment="1">
      <alignment vertical="center"/>
    </xf>
    <xf numFmtId="164" fontId="5" fillId="0" borderId="2" xfId="6" applyNumberFormat="1" applyFont="1" applyBorder="1" applyAlignment="1">
      <alignment horizontal="center" vertical="center"/>
    </xf>
    <xf numFmtId="164" fontId="8" fillId="0" borderId="13" xfId="6" applyNumberFormat="1" applyFont="1" applyBorder="1" applyAlignment="1">
      <alignment horizontal="center" vertical="center"/>
    </xf>
    <xf numFmtId="0" fontId="0" fillId="0" borderId="0" xfId="0" quotePrefix="1"/>
    <xf numFmtId="0" fontId="1" fillId="0" borderId="0" xfId="0" applyFont="1" applyAlignment="1">
      <alignment vertical="center"/>
    </xf>
    <xf numFmtId="0" fontId="5" fillId="0" borderId="0" xfId="2" applyAlignment="1">
      <alignment vertical="center"/>
    </xf>
    <xf numFmtId="0" fontId="14" fillId="0" borderId="0" xfId="1" applyFont="1" applyAlignment="1">
      <alignment vertical="center"/>
    </xf>
    <xf numFmtId="3" fontId="5" fillId="0" borderId="2" xfId="4" applyNumberFormat="1" applyFont="1" applyBorder="1" applyAlignment="1" applyProtection="1">
      <alignment horizontal="center" vertical="center"/>
      <protection locked="0"/>
    </xf>
    <xf numFmtId="165" fontId="5" fillId="0" borderId="2" xfId="4" applyNumberFormat="1" applyFont="1" applyBorder="1" applyAlignment="1" applyProtection="1">
      <alignment vertical="center"/>
      <protection locked="0"/>
    </xf>
    <xf numFmtId="3" fontId="8" fillId="0" borderId="2" xfId="4" applyNumberFormat="1" applyFont="1" applyBorder="1" applyAlignment="1" applyProtection="1">
      <alignment horizontal="center" vertical="center"/>
      <protection locked="0"/>
    </xf>
    <xf numFmtId="165" fontId="8" fillId="0" borderId="2" xfId="4" applyNumberFormat="1" applyFont="1" applyBorder="1" applyAlignment="1" applyProtection="1">
      <alignment vertical="center"/>
      <protection locked="0"/>
    </xf>
    <xf numFmtId="0" fontId="5" fillId="0" borderId="2" xfId="4" applyFont="1" applyBorder="1" applyAlignment="1" applyProtection="1">
      <alignment horizontal="center" vertical="center"/>
      <protection locked="0"/>
    </xf>
    <xf numFmtId="3" fontId="5" fillId="0" borderId="12" xfId="4" applyNumberFormat="1" applyFont="1" applyBorder="1" applyAlignment="1" applyProtection="1">
      <alignment horizontal="center" vertical="center"/>
      <protection locked="0"/>
    </xf>
    <xf numFmtId="165" fontId="5" fillId="0" borderId="12" xfId="4" applyNumberFormat="1" applyFont="1" applyBorder="1" applyAlignment="1" applyProtection="1">
      <alignment vertical="center"/>
      <protection locked="0"/>
    </xf>
    <xf numFmtId="0" fontId="8" fillId="0" borderId="7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9" xfId="6" applyFont="1" applyBorder="1" applyAlignment="1">
      <alignment horizontal="center" vertical="center"/>
    </xf>
    <xf numFmtId="0" fontId="3" fillId="2" borderId="10" xfId="1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center"/>
    </xf>
    <xf numFmtId="0" fontId="4" fillId="2" borderId="11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13" fillId="3" borderId="5" xfId="2" applyFont="1" applyFill="1" applyBorder="1" applyAlignment="1">
      <alignment horizontal="center" vertical="center"/>
    </xf>
    <xf numFmtId="0" fontId="13" fillId="3" borderId="4" xfId="2" applyFont="1" applyFill="1" applyBorder="1" applyAlignment="1">
      <alignment horizontal="center" vertical="center"/>
    </xf>
    <xf numFmtId="0" fontId="13" fillId="3" borderId="6" xfId="2" applyFont="1" applyFill="1" applyBorder="1" applyAlignment="1">
      <alignment horizontal="center" vertical="center"/>
    </xf>
    <xf numFmtId="0" fontId="13" fillId="3" borderId="7" xfId="2" applyFont="1" applyFill="1" applyBorder="1" applyAlignment="1">
      <alignment horizontal="center" vertical="center"/>
    </xf>
    <xf numFmtId="0" fontId="13" fillId="3" borderId="8" xfId="2" applyFont="1" applyFill="1" applyBorder="1" applyAlignment="1">
      <alignment horizontal="center" vertical="center"/>
    </xf>
    <xf numFmtId="0" fontId="13" fillId="3" borderId="9" xfId="2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5" fillId="0" borderId="11" xfId="6" applyFont="1" applyBorder="1" applyAlignment="1">
      <alignment horizontal="center" vertical="center"/>
    </xf>
    <xf numFmtId="0" fontId="5" fillId="0" borderId="0" xfId="6" applyFont="1" applyAlignment="1">
      <alignment horizontal="center" vertical="center"/>
    </xf>
    <xf numFmtId="0" fontId="5" fillId="0" borderId="10" xfId="6" applyFont="1" applyBorder="1" applyAlignment="1">
      <alignment horizontal="center" vertical="center"/>
    </xf>
    <xf numFmtId="0" fontId="3" fillId="2" borderId="0" xfId="1" applyFont="1" applyFill="1" applyAlignment="1">
      <alignment horizontal="center" wrapText="1"/>
    </xf>
    <xf numFmtId="0" fontId="12" fillId="3" borderId="16" xfId="2" applyFont="1" applyFill="1" applyBorder="1" applyAlignment="1">
      <alignment horizontal="center" vertical="center" wrapText="1"/>
    </xf>
    <xf numFmtId="0" fontId="12" fillId="3" borderId="15" xfId="2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7" xfId="2" applyFont="1" applyFill="1" applyBorder="1" applyAlignment="1">
      <alignment horizontal="center" vertical="center" wrapText="1"/>
    </xf>
    <xf numFmtId="0" fontId="12" fillId="3" borderId="8" xfId="2" applyFont="1" applyFill="1" applyBorder="1" applyAlignment="1">
      <alignment horizontal="center" vertical="center" wrapText="1"/>
    </xf>
    <xf numFmtId="0" fontId="12" fillId="3" borderId="9" xfId="2" applyFont="1" applyFill="1" applyBorder="1" applyAlignment="1">
      <alignment horizontal="center" vertical="center" wrapText="1"/>
    </xf>
    <xf numFmtId="0" fontId="8" fillId="0" borderId="16" xfId="2" applyFont="1" applyBorder="1" applyAlignment="1">
      <alignment horizontal="justify" vertical="center"/>
    </xf>
    <xf numFmtId="0" fontId="8" fillId="0" borderId="1" xfId="2" applyFont="1" applyBorder="1" applyAlignment="1">
      <alignment horizontal="left" vertical="center"/>
    </xf>
    <xf numFmtId="0" fontId="15" fillId="0" borderId="1" xfId="2" applyFont="1" applyBorder="1" applyAlignment="1">
      <alignment horizontal="center" vertical="center"/>
    </xf>
    <xf numFmtId="44" fontId="15" fillId="0" borderId="16" xfId="2" applyNumberFormat="1" applyFont="1" applyBorder="1" applyAlignment="1">
      <alignment vertical="center"/>
    </xf>
    <xf numFmtId="44" fontId="15" fillId="0" borderId="1" xfId="2" applyNumberFormat="1" applyFont="1" applyBorder="1" applyAlignment="1">
      <alignment vertical="center"/>
    </xf>
    <xf numFmtId="0" fontId="5" fillId="0" borderId="0" xfId="2"/>
    <xf numFmtId="0" fontId="8" fillId="4" borderId="11" xfId="2" applyFont="1" applyFill="1" applyBorder="1" applyAlignment="1" applyProtection="1">
      <alignment horizontal="justify" vertical="center"/>
      <protection locked="0"/>
    </xf>
    <xf numFmtId="0" fontId="16" fillId="4" borderId="2" xfId="2" applyFont="1" applyFill="1" applyBorder="1" applyAlignment="1" applyProtection="1">
      <alignment horizontal="right" vertical="center"/>
      <protection locked="0"/>
    </xf>
    <xf numFmtId="0" fontId="5" fillId="0" borderId="2" xfId="2" applyBorder="1" applyAlignment="1" applyProtection="1">
      <alignment horizontal="center" vertical="center"/>
      <protection locked="0"/>
    </xf>
    <xf numFmtId="0" fontId="17" fillId="0" borderId="2" xfId="2" applyFont="1" applyBorder="1" applyAlignment="1">
      <alignment horizontal="center" vertical="center"/>
    </xf>
    <xf numFmtId="0" fontId="17" fillId="0" borderId="2" xfId="2" applyFont="1" applyBorder="1" applyAlignment="1" applyProtection="1">
      <alignment horizontal="center" vertical="center"/>
      <protection locked="0"/>
    </xf>
    <xf numFmtId="44" fontId="17" fillId="0" borderId="11" xfId="2" applyNumberFormat="1" applyFont="1" applyBorder="1" applyAlignment="1" applyProtection="1">
      <alignment vertical="center"/>
      <protection locked="0"/>
    </xf>
    <xf numFmtId="44" fontId="17" fillId="0" borderId="2" xfId="2" applyNumberFormat="1" applyFont="1" applyBorder="1" applyAlignment="1">
      <alignment vertical="center"/>
    </xf>
    <xf numFmtId="0" fontId="8" fillId="4" borderId="7" xfId="2" applyFont="1" applyFill="1" applyBorder="1" applyAlignment="1" applyProtection="1">
      <alignment horizontal="justify" vertical="center"/>
      <protection locked="0"/>
    </xf>
    <xf numFmtId="0" fontId="16" fillId="4" borderId="12" xfId="2" applyFont="1" applyFill="1" applyBorder="1" applyAlignment="1" applyProtection="1">
      <alignment horizontal="right" vertical="center"/>
      <protection locked="0"/>
    </xf>
    <xf numFmtId="0" fontId="5" fillId="0" borderId="12" xfId="2" applyBorder="1" applyAlignment="1" applyProtection="1">
      <alignment horizontal="center" vertical="center"/>
      <protection locked="0"/>
    </xf>
    <xf numFmtId="0" fontId="17" fillId="0" borderId="12" xfId="2" applyFont="1" applyBorder="1" applyAlignment="1">
      <alignment horizontal="center" vertical="center"/>
    </xf>
    <xf numFmtId="0" fontId="17" fillId="0" borderId="12" xfId="2" applyFont="1" applyBorder="1" applyAlignment="1" applyProtection="1">
      <alignment horizontal="center" vertical="center"/>
      <protection locked="0"/>
    </xf>
    <xf numFmtId="44" fontId="17" fillId="0" borderId="7" xfId="2" applyNumberFormat="1" applyFont="1" applyBorder="1" applyAlignment="1" applyProtection="1">
      <alignment vertical="center"/>
      <protection locked="0"/>
    </xf>
    <xf numFmtId="44" fontId="17" fillId="0" borderId="12" xfId="2" applyNumberFormat="1" applyFont="1" applyBorder="1" applyAlignment="1">
      <alignment vertical="center"/>
    </xf>
  </cellXfs>
  <cellStyles count="7">
    <cellStyle name="Euro 4 2" xfId="3" xr:uid="{FE99474E-AED6-4DE1-9253-C9D6F6ACC3B4}"/>
    <cellStyle name="Normal" xfId="0" builtinId="0"/>
    <cellStyle name="Normal 2 2" xfId="4" xr:uid="{4BE3C71D-ECF3-4AB3-90E3-3AE9964A20F4}"/>
    <cellStyle name="Normal 3" xfId="2" xr:uid="{F3B86907-853A-4A54-93B3-ABD7B18C1245}"/>
    <cellStyle name="Normal 4" xfId="6" xr:uid="{3415D08D-6A38-4DB3-AF63-3777D6D8F7EA}"/>
    <cellStyle name="Normal 8 2" xfId="1" xr:uid="{32A12273-AAD8-4EE1-A581-2477BF5E5932}"/>
    <cellStyle name="Normal_07-347 PRO DPGF ELEC" xfId="5" xr:uid="{9B6EEAF7-9BD9-415E-A745-AD9BF5FC3F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70568CAA-3C25-48E7-BED2-034DD6B7EB37}"/>
            </a:ext>
          </a:extLst>
        </xdr:cNvPr>
        <xdr:cNvSpPr txBox="1"/>
      </xdr:nvSpPr>
      <xdr:spPr>
        <a:xfrm>
          <a:off x="35814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E9B11AC-2DDD-4713-AD44-A0B54B70D472}"/>
            </a:ext>
          </a:extLst>
        </xdr:cNvPr>
        <xdr:cNvSpPr txBox="1"/>
      </xdr:nvSpPr>
      <xdr:spPr>
        <a:xfrm>
          <a:off x="35814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3016250</xdr:colOff>
      <xdr:row>0</xdr:row>
      <xdr:rowOff>84666</xdr:rowOff>
    </xdr:from>
    <xdr:to>
      <xdr:col>2</xdr:col>
      <xdr:colOff>458327</xdr:colOff>
      <xdr:row>0</xdr:row>
      <xdr:rowOff>906014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7CD3429C-5818-4660-94C7-15C7F8CCD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0" y="84666"/>
          <a:ext cx="1072160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7E6A8932-E714-4E0E-9C71-E3038985A994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291849C-FDCF-43DF-9473-25216EBE59DE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27D3863A-B540-4227-B3B5-0B70932C0F9E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6CEC73FA-B9E8-4DD7-BF87-7106D695CD9E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3</xdr:col>
      <xdr:colOff>31040</xdr:colOff>
      <xdr:row>0</xdr:row>
      <xdr:rowOff>182880</xdr:rowOff>
    </xdr:from>
    <xdr:to>
      <xdr:col>4</xdr:col>
      <xdr:colOff>191016</xdr:colOff>
      <xdr:row>1</xdr:row>
      <xdr:rowOff>675938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CA8AA411-8C48-4F85-9BF1-55D12035A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8945" y="184785"/>
          <a:ext cx="920071" cy="19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E9331-8A7F-404B-A5FD-1B061F87B5C5}">
  <sheetPr>
    <pageSetUpPr fitToPage="1"/>
  </sheetPr>
  <dimension ref="A1:K85"/>
  <sheetViews>
    <sheetView tabSelected="1" view="pageBreakPreview" zoomScale="90" zoomScaleNormal="100" zoomScaleSheetLayoutView="90" zoomScalePageLayoutView="115" workbookViewId="0">
      <selection activeCell="J1" sqref="J1"/>
    </sheetView>
  </sheetViews>
  <sheetFormatPr baseColWidth="10" defaultRowHeight="15" x14ac:dyDescent="0.25"/>
  <cols>
    <col min="1" max="1" width="7.140625" customWidth="1"/>
    <col min="2" max="2" width="54.42578125" customWidth="1"/>
    <col min="3" max="3" width="8.7109375" customWidth="1"/>
    <col min="4" max="4" width="9.85546875" customWidth="1"/>
    <col min="5" max="5" width="11.140625" customWidth="1"/>
    <col min="6" max="6" width="16.7109375" customWidth="1"/>
    <col min="7" max="7" width="13.85546875" bestFit="1" customWidth="1"/>
    <col min="8" max="8" width="2" customWidth="1"/>
    <col min="9" max="9" width="16.140625" customWidth="1"/>
    <col min="10" max="10" width="11.85546875" bestFit="1" customWidth="1"/>
    <col min="15" max="15" width="12.85546875" bestFit="1" customWidth="1"/>
  </cols>
  <sheetData>
    <row r="1" spans="1:7" ht="146.25" customHeight="1" x14ac:dyDescent="0.25">
      <c r="A1" s="52" t="s">
        <v>0</v>
      </c>
      <c r="B1" s="53"/>
      <c r="C1" s="53"/>
      <c r="D1" s="53"/>
      <c r="E1" s="53"/>
      <c r="F1" s="53"/>
      <c r="G1" s="54"/>
    </row>
    <row r="2" spans="1:7" s="1" customFormat="1" ht="20.100000000000001" customHeight="1" x14ac:dyDescent="0.25">
      <c r="A2" s="55" t="s">
        <v>42</v>
      </c>
      <c r="B2" s="55"/>
      <c r="C2" s="55"/>
      <c r="D2" s="55"/>
      <c r="E2" s="55"/>
      <c r="F2" s="55"/>
      <c r="G2" s="55"/>
    </row>
    <row r="3" spans="1:7" s="1" customFormat="1" ht="20.100000000000001" customHeight="1" x14ac:dyDescent="0.25">
      <c r="A3" s="10"/>
      <c r="B3" s="10"/>
      <c r="C3" s="10"/>
      <c r="D3" s="10"/>
      <c r="E3" s="10"/>
      <c r="F3" s="10"/>
      <c r="G3" s="10"/>
    </row>
    <row r="4" spans="1:7" ht="15" customHeight="1" x14ac:dyDescent="0.25">
      <c r="A4" s="56" t="s">
        <v>37</v>
      </c>
      <c r="B4" s="57"/>
      <c r="C4" s="57"/>
      <c r="D4" s="57"/>
      <c r="E4" s="57"/>
      <c r="F4" s="57"/>
      <c r="G4" s="58"/>
    </row>
    <row r="5" spans="1:7" ht="15" customHeight="1" x14ac:dyDescent="0.25">
      <c r="A5" s="59" t="s">
        <v>41</v>
      </c>
      <c r="B5" s="60"/>
      <c r="C5" s="60"/>
      <c r="D5" s="60"/>
      <c r="E5" s="60"/>
      <c r="F5" s="60"/>
      <c r="G5" s="61"/>
    </row>
    <row r="6" spans="1:7" x14ac:dyDescent="0.25">
      <c r="A6" s="11" t="s">
        <v>1</v>
      </c>
      <c r="B6" s="11" t="s">
        <v>2</v>
      </c>
      <c r="C6" s="11" t="s">
        <v>3</v>
      </c>
      <c r="D6" s="12" t="s">
        <v>40</v>
      </c>
      <c r="E6" s="12" t="s">
        <v>39</v>
      </c>
      <c r="F6" s="13" t="s">
        <v>72</v>
      </c>
      <c r="G6" s="14" t="s">
        <v>73</v>
      </c>
    </row>
    <row r="7" spans="1:7" x14ac:dyDescent="0.25">
      <c r="A7" s="15"/>
      <c r="B7" s="16"/>
      <c r="C7" s="17"/>
      <c r="D7" s="18"/>
      <c r="E7" s="42"/>
      <c r="F7" s="43"/>
      <c r="G7" s="19"/>
    </row>
    <row r="8" spans="1:7" x14ac:dyDescent="0.25">
      <c r="A8" s="15" t="s">
        <v>4</v>
      </c>
      <c r="B8" s="20" t="s">
        <v>38</v>
      </c>
      <c r="C8" s="21"/>
      <c r="D8" s="18"/>
      <c r="E8" s="42"/>
      <c r="F8" s="43"/>
      <c r="G8" s="22"/>
    </row>
    <row r="9" spans="1:7" x14ac:dyDescent="0.25">
      <c r="A9" s="23"/>
      <c r="B9" s="24"/>
      <c r="C9" s="21"/>
      <c r="D9" s="18"/>
      <c r="E9" s="42"/>
      <c r="F9" s="43"/>
      <c r="G9" s="22"/>
    </row>
    <row r="10" spans="1:7" x14ac:dyDescent="0.25">
      <c r="A10" s="15" t="s">
        <v>5</v>
      </c>
      <c r="B10" s="20" t="s">
        <v>6</v>
      </c>
      <c r="C10" s="25"/>
      <c r="D10" s="26"/>
      <c r="E10" s="44"/>
      <c r="F10" s="45"/>
      <c r="G10" s="22"/>
    </row>
    <row r="11" spans="1:7" x14ac:dyDescent="0.25">
      <c r="A11" s="23"/>
      <c r="B11" s="24"/>
      <c r="C11" s="21"/>
      <c r="D11" s="18"/>
      <c r="E11" s="42"/>
      <c r="F11" s="43"/>
      <c r="G11" s="22"/>
    </row>
    <row r="12" spans="1:7" x14ac:dyDescent="0.25">
      <c r="A12" s="15" t="s">
        <v>7</v>
      </c>
      <c r="B12" s="27" t="s">
        <v>8</v>
      </c>
      <c r="C12" s="25"/>
      <c r="D12" s="26"/>
      <c r="E12" s="44"/>
      <c r="F12" s="45"/>
      <c r="G12" s="22"/>
    </row>
    <row r="13" spans="1:7" ht="25.5" x14ac:dyDescent="0.25">
      <c r="A13" s="23"/>
      <c r="B13" s="28" t="s">
        <v>9</v>
      </c>
      <c r="C13" s="21" t="s">
        <v>10</v>
      </c>
      <c r="D13" s="18">
        <v>1</v>
      </c>
      <c r="E13" s="42"/>
      <c r="F13" s="43"/>
      <c r="G13" s="22" t="str">
        <f t="shared" ref="G13:G62" si="0">IF(E13&lt;&gt;"",E13*F13,"")</f>
        <v/>
      </c>
    </row>
    <row r="14" spans="1:7" ht="25.5" x14ac:dyDescent="0.25">
      <c r="A14" s="23"/>
      <c r="B14" s="28" t="s">
        <v>11</v>
      </c>
      <c r="C14" s="21" t="s">
        <v>10</v>
      </c>
      <c r="D14" s="18">
        <v>1</v>
      </c>
      <c r="E14" s="42"/>
      <c r="F14" s="43"/>
      <c r="G14" s="22" t="str">
        <f t="shared" si="0"/>
        <v/>
      </c>
    </row>
    <row r="15" spans="1:7" ht="25.5" x14ac:dyDescent="0.25">
      <c r="A15" s="23"/>
      <c r="B15" s="28" t="s">
        <v>44</v>
      </c>
      <c r="C15" s="21" t="s">
        <v>10</v>
      </c>
      <c r="D15" s="18">
        <v>1</v>
      </c>
      <c r="E15" s="42"/>
      <c r="F15" s="43"/>
      <c r="G15" s="22" t="str">
        <f t="shared" si="0"/>
        <v/>
      </c>
    </row>
    <row r="16" spans="1:7" x14ac:dyDescent="0.25">
      <c r="A16" s="23"/>
      <c r="B16" s="28" t="s">
        <v>12</v>
      </c>
      <c r="C16" s="23" t="s">
        <v>45</v>
      </c>
      <c r="D16" s="18"/>
      <c r="E16" s="42"/>
      <c r="F16" s="43"/>
      <c r="G16" s="22" t="str">
        <f t="shared" si="0"/>
        <v/>
      </c>
    </row>
    <row r="17" spans="1:7" x14ac:dyDescent="0.25">
      <c r="A17" s="23"/>
      <c r="B17" s="29"/>
      <c r="C17" s="21"/>
      <c r="D17" s="18"/>
      <c r="E17" s="42"/>
      <c r="F17" s="43"/>
      <c r="G17" s="22" t="str">
        <f t="shared" si="0"/>
        <v/>
      </c>
    </row>
    <row r="18" spans="1:7" x14ac:dyDescent="0.25">
      <c r="A18" s="15" t="s">
        <v>13</v>
      </c>
      <c r="B18" s="27" t="s">
        <v>14</v>
      </c>
      <c r="C18" s="25"/>
      <c r="D18" s="26"/>
      <c r="E18" s="44"/>
      <c r="F18" s="45"/>
      <c r="G18" s="22" t="str">
        <f t="shared" si="0"/>
        <v/>
      </c>
    </row>
    <row r="19" spans="1:7" x14ac:dyDescent="0.25">
      <c r="A19" s="23" t="s">
        <v>15</v>
      </c>
      <c r="B19" s="28" t="s">
        <v>16</v>
      </c>
      <c r="C19" s="21" t="s">
        <v>3</v>
      </c>
      <c r="D19" s="18">
        <v>1</v>
      </c>
      <c r="E19" s="42"/>
      <c r="F19" s="43"/>
      <c r="G19" s="22" t="str">
        <f t="shared" si="0"/>
        <v/>
      </c>
    </row>
    <row r="20" spans="1:7" x14ac:dyDescent="0.25">
      <c r="A20" s="23" t="s">
        <v>17</v>
      </c>
      <c r="B20" s="28" t="s">
        <v>18</v>
      </c>
      <c r="C20" s="21" t="s">
        <v>3</v>
      </c>
      <c r="D20" s="18">
        <v>1</v>
      </c>
      <c r="E20" s="42"/>
      <c r="F20" s="43"/>
      <c r="G20" s="22" t="str">
        <f t="shared" si="0"/>
        <v/>
      </c>
    </row>
    <row r="21" spans="1:7" x14ac:dyDescent="0.25">
      <c r="A21" s="23"/>
      <c r="B21" s="28"/>
      <c r="C21" s="21"/>
      <c r="D21" s="18"/>
      <c r="E21" s="42"/>
      <c r="F21" s="43"/>
      <c r="G21" s="22" t="str">
        <f t="shared" si="0"/>
        <v/>
      </c>
    </row>
    <row r="22" spans="1:7" x14ac:dyDescent="0.25">
      <c r="A22" s="15" t="s">
        <v>19</v>
      </c>
      <c r="B22" s="27" t="s">
        <v>55</v>
      </c>
      <c r="C22" s="25"/>
      <c r="D22" s="26"/>
      <c r="E22" s="44"/>
      <c r="F22" s="45"/>
      <c r="G22" s="22" t="str">
        <f t="shared" si="0"/>
        <v/>
      </c>
    </row>
    <row r="23" spans="1:7" ht="25.5" x14ac:dyDescent="0.25">
      <c r="A23" s="23"/>
      <c r="B23" s="28" t="s">
        <v>46</v>
      </c>
      <c r="C23" s="21" t="s">
        <v>10</v>
      </c>
      <c r="D23" s="21">
        <v>1</v>
      </c>
      <c r="E23" s="46"/>
      <c r="F23" s="43"/>
      <c r="G23" s="22" t="str">
        <f t="shared" si="0"/>
        <v/>
      </c>
    </row>
    <row r="24" spans="1:7" ht="25.5" x14ac:dyDescent="0.25">
      <c r="A24" s="23"/>
      <c r="B24" s="28" t="s">
        <v>47</v>
      </c>
      <c r="C24" s="21" t="s">
        <v>10</v>
      </c>
      <c r="D24" s="21">
        <v>1</v>
      </c>
      <c r="E24" s="46"/>
      <c r="F24" s="43"/>
      <c r="G24" s="22" t="str">
        <f t="shared" si="0"/>
        <v/>
      </c>
    </row>
    <row r="25" spans="1:7" ht="25.5" x14ac:dyDescent="0.25">
      <c r="A25" s="23"/>
      <c r="B25" s="28" t="s">
        <v>48</v>
      </c>
      <c r="C25" s="21" t="s">
        <v>10</v>
      </c>
      <c r="D25" s="21">
        <v>1</v>
      </c>
      <c r="E25" s="46"/>
      <c r="F25" s="43"/>
      <c r="G25" s="22" t="str">
        <f t="shared" si="0"/>
        <v/>
      </c>
    </row>
    <row r="26" spans="1:7" ht="25.5" x14ac:dyDescent="0.25">
      <c r="A26" s="23"/>
      <c r="B26" s="28" t="s">
        <v>49</v>
      </c>
      <c r="C26" s="21" t="s">
        <v>10</v>
      </c>
      <c r="D26" s="21">
        <v>1</v>
      </c>
      <c r="E26" s="46"/>
      <c r="F26" s="43"/>
      <c r="G26" s="22" t="str">
        <f t="shared" si="0"/>
        <v/>
      </c>
    </row>
    <row r="27" spans="1:7" ht="25.5" x14ac:dyDescent="0.25">
      <c r="A27" s="23"/>
      <c r="B27" s="28" t="s">
        <v>50</v>
      </c>
      <c r="C27" s="21" t="s">
        <v>10</v>
      </c>
      <c r="D27" s="21">
        <v>1</v>
      </c>
      <c r="E27" s="46"/>
      <c r="F27" s="43"/>
      <c r="G27" s="22" t="str">
        <f t="shared" si="0"/>
        <v/>
      </c>
    </row>
    <row r="28" spans="1:7" ht="25.5" x14ac:dyDescent="0.25">
      <c r="A28" s="23"/>
      <c r="B28" s="28" t="s">
        <v>51</v>
      </c>
      <c r="C28" s="21" t="s">
        <v>10</v>
      </c>
      <c r="D28" s="21">
        <v>1</v>
      </c>
      <c r="E28" s="46"/>
      <c r="F28" s="43"/>
      <c r="G28" s="22" t="str">
        <f t="shared" si="0"/>
        <v/>
      </c>
    </row>
    <row r="29" spans="1:7" ht="25.5" x14ac:dyDescent="0.25">
      <c r="A29" s="23"/>
      <c r="B29" s="28" t="s">
        <v>52</v>
      </c>
      <c r="C29" s="21" t="s">
        <v>10</v>
      </c>
      <c r="D29" s="21">
        <v>1</v>
      </c>
      <c r="E29" s="46"/>
      <c r="F29" s="43"/>
      <c r="G29" s="22"/>
    </row>
    <row r="30" spans="1:7" ht="38.25" x14ac:dyDescent="0.25">
      <c r="A30" s="23"/>
      <c r="B30" s="28" t="s">
        <v>54</v>
      </c>
      <c r="C30" s="21" t="s">
        <v>10</v>
      </c>
      <c r="D30" s="21">
        <v>1</v>
      </c>
      <c r="E30" s="46"/>
      <c r="F30" s="43"/>
      <c r="G30" s="22" t="str">
        <f t="shared" si="0"/>
        <v/>
      </c>
    </row>
    <row r="31" spans="1:7" ht="25.5" x14ac:dyDescent="0.25">
      <c r="A31" s="23"/>
      <c r="B31" s="28" t="s">
        <v>53</v>
      </c>
      <c r="C31" s="21" t="s">
        <v>10</v>
      </c>
      <c r="D31" s="21">
        <v>1</v>
      </c>
      <c r="E31" s="46"/>
      <c r="F31" s="43"/>
      <c r="G31" s="22" t="str">
        <f t="shared" si="0"/>
        <v/>
      </c>
    </row>
    <row r="32" spans="1:7" x14ac:dyDescent="0.25">
      <c r="A32" s="23"/>
      <c r="B32" s="28"/>
      <c r="C32" s="21"/>
      <c r="D32" s="18"/>
      <c r="E32" s="42"/>
      <c r="F32" s="43"/>
      <c r="G32" s="22" t="str">
        <f t="shared" si="0"/>
        <v/>
      </c>
    </row>
    <row r="33" spans="1:7" x14ac:dyDescent="0.25">
      <c r="A33" s="15" t="s">
        <v>22</v>
      </c>
      <c r="B33" s="27" t="s">
        <v>23</v>
      </c>
      <c r="C33" s="25"/>
      <c r="D33" s="26"/>
      <c r="E33" s="44"/>
      <c r="F33" s="45"/>
      <c r="G33" s="22" t="str">
        <f t="shared" si="0"/>
        <v/>
      </c>
    </row>
    <row r="34" spans="1:7" x14ac:dyDescent="0.25">
      <c r="A34" s="15"/>
      <c r="B34" s="27"/>
      <c r="C34" s="25"/>
      <c r="D34" s="26"/>
      <c r="E34" s="44"/>
      <c r="F34" s="45"/>
      <c r="G34" s="22"/>
    </row>
    <row r="35" spans="1:7" x14ac:dyDescent="0.25">
      <c r="A35" s="15"/>
      <c r="B35" s="27" t="s">
        <v>56</v>
      </c>
      <c r="C35" s="25"/>
      <c r="D35" s="26"/>
      <c r="E35" s="44"/>
      <c r="F35" s="45"/>
      <c r="G35" s="22"/>
    </row>
    <row r="36" spans="1:7" ht="25.5" x14ac:dyDescent="0.25">
      <c r="A36" s="23"/>
      <c r="B36" s="28" t="s">
        <v>59</v>
      </c>
      <c r="C36" s="21" t="s">
        <v>3</v>
      </c>
      <c r="D36" s="18">
        <v>1</v>
      </c>
      <c r="E36" s="42"/>
      <c r="F36" s="43"/>
      <c r="G36" s="22" t="str">
        <f t="shared" si="0"/>
        <v/>
      </c>
    </row>
    <row r="37" spans="1:7" ht="25.5" x14ac:dyDescent="0.25">
      <c r="A37" s="23"/>
      <c r="B37" s="28" t="s">
        <v>43</v>
      </c>
      <c r="C37" s="21" t="s">
        <v>3</v>
      </c>
      <c r="D37" s="18">
        <v>2</v>
      </c>
      <c r="E37" s="42"/>
      <c r="F37" s="43"/>
      <c r="G37" s="22"/>
    </row>
    <row r="38" spans="1:7" x14ac:dyDescent="0.25">
      <c r="A38" s="15"/>
      <c r="B38" s="27" t="s">
        <v>20</v>
      </c>
      <c r="C38" s="25"/>
      <c r="D38" s="26"/>
      <c r="E38" s="44"/>
      <c r="F38" s="45"/>
      <c r="G38" s="22"/>
    </row>
    <row r="39" spans="1:7" ht="25.5" x14ac:dyDescent="0.25">
      <c r="A39" s="23"/>
      <c r="B39" s="28" t="s">
        <v>60</v>
      </c>
      <c r="C39" s="21" t="s">
        <v>3</v>
      </c>
      <c r="D39" s="18">
        <v>1</v>
      </c>
      <c r="E39" s="42"/>
      <c r="F39" s="43"/>
      <c r="G39" s="22" t="str">
        <f t="shared" si="0"/>
        <v/>
      </c>
    </row>
    <row r="40" spans="1:7" ht="25.5" x14ac:dyDescent="0.25">
      <c r="A40" s="23"/>
      <c r="B40" s="28" t="s">
        <v>43</v>
      </c>
      <c r="C40" s="21" t="s">
        <v>3</v>
      </c>
      <c r="D40" s="18">
        <v>2</v>
      </c>
      <c r="E40" s="42"/>
      <c r="F40" s="43"/>
      <c r="G40" s="22"/>
    </row>
    <row r="41" spans="1:7" x14ac:dyDescent="0.25">
      <c r="A41" s="15"/>
      <c r="B41" s="27" t="s">
        <v>57</v>
      </c>
      <c r="C41" s="25"/>
      <c r="D41" s="26"/>
      <c r="E41" s="44"/>
      <c r="F41" s="45"/>
      <c r="G41" s="22"/>
    </row>
    <row r="42" spans="1:7" x14ac:dyDescent="0.25">
      <c r="A42" s="15"/>
      <c r="B42" s="28" t="s">
        <v>58</v>
      </c>
      <c r="C42" s="21" t="s">
        <v>3</v>
      </c>
      <c r="D42" s="18">
        <v>1</v>
      </c>
      <c r="E42" s="44"/>
      <c r="F42" s="45"/>
      <c r="G42" s="22"/>
    </row>
    <row r="43" spans="1:7" x14ac:dyDescent="0.25">
      <c r="A43" s="15"/>
      <c r="B43" s="27"/>
      <c r="C43" s="25"/>
      <c r="D43" s="26"/>
      <c r="E43" s="44"/>
      <c r="F43" s="45"/>
      <c r="G43" s="22"/>
    </row>
    <row r="44" spans="1:7" ht="25.5" x14ac:dyDescent="0.25">
      <c r="A44" s="15" t="s">
        <v>24</v>
      </c>
      <c r="B44" s="27" t="s">
        <v>62</v>
      </c>
      <c r="C44" s="25"/>
      <c r="D44" s="26"/>
      <c r="E44" s="44"/>
      <c r="F44" s="45"/>
      <c r="G44" s="22" t="str">
        <f t="shared" si="0"/>
        <v/>
      </c>
    </row>
    <row r="45" spans="1:7" x14ac:dyDescent="0.25">
      <c r="A45" s="23"/>
      <c r="B45" s="28" t="s">
        <v>27</v>
      </c>
      <c r="C45" s="21" t="s">
        <v>26</v>
      </c>
      <c r="D45" s="18">
        <v>16</v>
      </c>
      <c r="E45" s="42"/>
      <c r="F45" s="43"/>
      <c r="G45" s="22" t="str">
        <f t="shared" si="0"/>
        <v/>
      </c>
    </row>
    <row r="46" spans="1:7" x14ac:dyDescent="0.25">
      <c r="A46" s="23"/>
      <c r="B46" s="28" t="s">
        <v>28</v>
      </c>
      <c r="C46" s="21" t="s">
        <v>26</v>
      </c>
      <c r="D46" s="18">
        <v>40</v>
      </c>
      <c r="E46" s="42"/>
      <c r="F46" s="43"/>
      <c r="G46" s="22" t="str">
        <f t="shared" si="0"/>
        <v/>
      </c>
    </row>
    <row r="47" spans="1:7" x14ac:dyDescent="0.25">
      <c r="A47" s="23"/>
      <c r="B47" s="28" t="s">
        <v>29</v>
      </c>
      <c r="C47" s="21" t="s">
        <v>26</v>
      </c>
      <c r="D47" s="18">
        <v>170</v>
      </c>
      <c r="E47" s="42"/>
      <c r="F47" s="43"/>
      <c r="G47" s="22" t="str">
        <f t="shared" si="0"/>
        <v/>
      </c>
    </row>
    <row r="48" spans="1:7" x14ac:dyDescent="0.25">
      <c r="A48" s="23"/>
      <c r="B48" s="28"/>
      <c r="C48" s="21"/>
      <c r="D48" s="18"/>
      <c r="E48" s="42"/>
      <c r="F48" s="43"/>
      <c r="G48" s="22" t="str">
        <f t="shared" ref="G48:G49" si="1">IF(E48&lt;&gt;"",E48*F48,"")</f>
        <v/>
      </c>
    </row>
    <row r="49" spans="1:7" x14ac:dyDescent="0.25">
      <c r="A49" s="15" t="s">
        <v>30</v>
      </c>
      <c r="B49" s="27" t="s">
        <v>61</v>
      </c>
      <c r="C49" s="25"/>
      <c r="D49" s="26"/>
      <c r="E49" s="44"/>
      <c r="F49" s="45"/>
      <c r="G49" s="22" t="str">
        <f t="shared" si="1"/>
        <v/>
      </c>
    </row>
    <row r="50" spans="1:7" x14ac:dyDescent="0.25">
      <c r="A50" s="23"/>
      <c r="B50" s="28" t="s">
        <v>25</v>
      </c>
      <c r="C50" s="21" t="s">
        <v>26</v>
      </c>
      <c r="D50" s="18">
        <v>20</v>
      </c>
      <c r="E50" s="42"/>
      <c r="F50" s="43"/>
      <c r="G50" s="22" t="str">
        <f>IF(E50&lt;&gt;"",E50*F50,"")</f>
        <v/>
      </c>
    </row>
    <row r="51" spans="1:7" x14ac:dyDescent="0.25">
      <c r="A51" s="30"/>
      <c r="B51" s="31"/>
      <c r="C51" s="32"/>
      <c r="D51" s="33"/>
      <c r="E51" s="47"/>
      <c r="F51" s="48"/>
      <c r="G51" s="34" t="str">
        <f t="shared" si="0"/>
        <v/>
      </c>
    </row>
    <row r="52" spans="1:7" x14ac:dyDescent="0.25">
      <c r="A52" s="15" t="s">
        <v>32</v>
      </c>
      <c r="B52" s="27" t="s">
        <v>31</v>
      </c>
      <c r="C52" s="25"/>
      <c r="D52" s="26"/>
      <c r="E52" s="44"/>
      <c r="F52" s="45"/>
      <c r="G52" s="22" t="str">
        <f t="shared" si="0"/>
        <v/>
      </c>
    </row>
    <row r="53" spans="1:7" x14ac:dyDescent="0.25">
      <c r="A53" s="23"/>
      <c r="B53" s="28" t="s">
        <v>65</v>
      </c>
      <c r="C53" s="21" t="s">
        <v>3</v>
      </c>
      <c r="D53" s="21">
        <v>2</v>
      </c>
      <c r="E53" s="46"/>
      <c r="F53" s="43"/>
      <c r="G53" s="22" t="str">
        <f t="shared" si="0"/>
        <v/>
      </c>
    </row>
    <row r="54" spans="1:7" x14ac:dyDescent="0.25">
      <c r="A54" s="23"/>
      <c r="B54" s="28" t="s">
        <v>66</v>
      </c>
      <c r="C54" s="21" t="s">
        <v>3</v>
      </c>
      <c r="D54" s="21">
        <v>3</v>
      </c>
      <c r="E54" s="46"/>
      <c r="F54" s="43"/>
      <c r="G54" s="22" t="str">
        <f t="shared" si="0"/>
        <v/>
      </c>
    </row>
    <row r="55" spans="1:7" x14ac:dyDescent="0.25">
      <c r="A55" s="23"/>
      <c r="B55" s="28" t="s">
        <v>67</v>
      </c>
      <c r="C55" s="21" t="s">
        <v>3</v>
      </c>
      <c r="D55" s="21">
        <v>1</v>
      </c>
      <c r="E55" s="46"/>
      <c r="F55" s="43"/>
      <c r="G55" s="22" t="str">
        <f t="shared" si="0"/>
        <v/>
      </c>
    </row>
    <row r="56" spans="1:7" x14ac:dyDescent="0.25">
      <c r="A56" s="23"/>
      <c r="B56" s="28" t="s">
        <v>68</v>
      </c>
      <c r="C56" s="21" t="s">
        <v>3</v>
      </c>
      <c r="D56" s="21">
        <v>2</v>
      </c>
      <c r="E56" s="46"/>
      <c r="F56" s="43"/>
      <c r="G56" s="22" t="str">
        <f t="shared" si="0"/>
        <v/>
      </c>
    </row>
    <row r="57" spans="1:7" x14ac:dyDescent="0.25">
      <c r="A57" s="23"/>
      <c r="B57" s="28" t="s">
        <v>69</v>
      </c>
      <c r="C57" s="21" t="s">
        <v>3</v>
      </c>
      <c r="D57" s="21">
        <v>2</v>
      </c>
      <c r="E57" s="46"/>
      <c r="F57" s="43"/>
      <c r="G57" s="22" t="str">
        <f t="shared" si="0"/>
        <v/>
      </c>
    </row>
    <row r="58" spans="1:7" x14ac:dyDescent="0.25">
      <c r="A58" s="23"/>
      <c r="B58" s="28" t="s">
        <v>70</v>
      </c>
      <c r="C58" s="21" t="s">
        <v>3</v>
      </c>
      <c r="D58" s="21">
        <v>3</v>
      </c>
      <c r="E58" s="46"/>
      <c r="F58" s="43"/>
      <c r="G58" s="22" t="str">
        <f t="shared" si="0"/>
        <v/>
      </c>
    </row>
    <row r="59" spans="1:7" x14ac:dyDescent="0.25">
      <c r="A59" s="23"/>
      <c r="B59" s="28" t="s">
        <v>20</v>
      </c>
      <c r="C59" s="21" t="s">
        <v>3</v>
      </c>
      <c r="D59" s="21">
        <v>4</v>
      </c>
      <c r="E59" s="46"/>
      <c r="F59" s="43"/>
      <c r="G59" s="22" t="str">
        <f t="shared" si="0"/>
        <v/>
      </c>
    </row>
    <row r="60" spans="1:7" x14ac:dyDescent="0.25">
      <c r="A60" s="23"/>
      <c r="B60" s="28" t="s">
        <v>21</v>
      </c>
      <c r="C60" s="21" t="s">
        <v>3</v>
      </c>
      <c r="D60" s="21">
        <v>1</v>
      </c>
      <c r="E60" s="46"/>
      <c r="F60" s="43"/>
      <c r="G60" s="22" t="str">
        <f t="shared" si="0"/>
        <v/>
      </c>
    </row>
    <row r="61" spans="1:7" x14ac:dyDescent="0.25">
      <c r="A61" s="23"/>
      <c r="B61" s="28" t="s">
        <v>71</v>
      </c>
      <c r="C61" s="21" t="s">
        <v>3</v>
      </c>
      <c r="D61" s="21">
        <v>1</v>
      </c>
      <c r="E61" s="46"/>
      <c r="F61" s="43"/>
      <c r="G61" s="22"/>
    </row>
    <row r="62" spans="1:7" x14ac:dyDescent="0.25">
      <c r="A62" s="23"/>
      <c r="B62" s="28"/>
      <c r="C62" s="21"/>
      <c r="D62" s="18"/>
      <c r="E62" s="42"/>
      <c r="F62" s="43"/>
      <c r="G62" s="22" t="str">
        <f t="shared" si="0"/>
        <v/>
      </c>
    </row>
    <row r="63" spans="1:7" x14ac:dyDescent="0.25">
      <c r="A63" s="15" t="s">
        <v>63</v>
      </c>
      <c r="B63" s="27" t="s">
        <v>33</v>
      </c>
      <c r="C63" s="25"/>
      <c r="D63" s="26"/>
      <c r="E63" s="44"/>
      <c r="F63" s="45"/>
      <c r="G63" s="22"/>
    </row>
    <row r="64" spans="1:7" ht="25.5" x14ac:dyDescent="0.25">
      <c r="A64" s="23"/>
      <c r="B64" s="28" t="s">
        <v>64</v>
      </c>
      <c r="C64" s="21" t="s">
        <v>10</v>
      </c>
      <c r="D64" s="18">
        <v>1</v>
      </c>
      <c r="E64" s="42"/>
      <c r="F64" s="43"/>
      <c r="G64" s="22" t="str">
        <f>IF(E64&lt;&gt;"",E64*F64,"")</f>
        <v/>
      </c>
    </row>
    <row r="65" spans="1:7" x14ac:dyDescent="0.25">
      <c r="A65" s="23"/>
      <c r="B65" s="28"/>
      <c r="C65" s="21"/>
      <c r="D65" s="18"/>
      <c r="E65" s="42"/>
      <c r="F65" s="43"/>
      <c r="G65" s="22"/>
    </row>
    <row r="66" spans="1:7" x14ac:dyDescent="0.25">
      <c r="A66" s="23"/>
      <c r="B66" s="28" t="s">
        <v>83</v>
      </c>
      <c r="C66" s="21" t="s">
        <v>84</v>
      </c>
      <c r="D66" s="18">
        <v>1</v>
      </c>
      <c r="E66" s="42"/>
      <c r="F66" s="43"/>
      <c r="G66" s="22"/>
    </row>
    <row r="67" spans="1:7" x14ac:dyDescent="0.25">
      <c r="A67" s="23"/>
      <c r="B67" s="24"/>
      <c r="C67" s="21"/>
      <c r="D67" s="18"/>
      <c r="E67" s="42"/>
      <c r="F67" s="43"/>
      <c r="G67" s="19"/>
    </row>
    <row r="68" spans="1:7" s="78" customFormat="1" ht="20.100000000000001" customHeight="1" x14ac:dyDescent="0.2">
      <c r="A68" s="73"/>
      <c r="B68" s="74" t="s">
        <v>85</v>
      </c>
      <c r="C68" s="11"/>
      <c r="D68" s="75"/>
      <c r="E68" s="75"/>
      <c r="F68" s="76"/>
      <c r="G68" s="77"/>
    </row>
    <row r="69" spans="1:7" s="78" customFormat="1" ht="20.100000000000001" customHeight="1" x14ac:dyDescent="0.2">
      <c r="A69" s="79"/>
      <c r="B69" s="80"/>
      <c r="C69" s="81"/>
      <c r="D69" s="82"/>
      <c r="E69" s="83"/>
      <c r="F69" s="84"/>
      <c r="G69" s="85">
        <f t="shared" ref="G69:G81" si="2">F69*E69</f>
        <v>0</v>
      </c>
    </row>
    <row r="70" spans="1:7" s="78" customFormat="1" ht="20.100000000000001" customHeight="1" x14ac:dyDescent="0.2">
      <c r="A70" s="79"/>
      <c r="B70" s="80"/>
      <c r="C70" s="81"/>
      <c r="D70" s="82"/>
      <c r="E70" s="83"/>
      <c r="F70" s="84"/>
      <c r="G70" s="85">
        <f t="shared" si="2"/>
        <v>0</v>
      </c>
    </row>
    <row r="71" spans="1:7" s="78" customFormat="1" ht="20.100000000000001" customHeight="1" x14ac:dyDescent="0.2">
      <c r="A71" s="79"/>
      <c r="B71" s="80"/>
      <c r="C71" s="81"/>
      <c r="D71" s="82"/>
      <c r="E71" s="83"/>
      <c r="F71" s="84"/>
      <c r="G71" s="85">
        <f t="shared" si="2"/>
        <v>0</v>
      </c>
    </row>
    <row r="72" spans="1:7" s="78" customFormat="1" ht="20.100000000000001" customHeight="1" x14ac:dyDescent="0.2">
      <c r="A72" s="79"/>
      <c r="B72" s="80"/>
      <c r="C72" s="81"/>
      <c r="D72" s="82"/>
      <c r="E72" s="83"/>
      <c r="F72" s="84"/>
      <c r="G72" s="85">
        <f t="shared" si="2"/>
        <v>0</v>
      </c>
    </row>
    <row r="73" spans="1:7" s="78" customFormat="1" ht="20.100000000000001" customHeight="1" x14ac:dyDescent="0.2">
      <c r="A73" s="79"/>
      <c r="B73" s="80"/>
      <c r="C73" s="81"/>
      <c r="D73" s="82"/>
      <c r="E73" s="83"/>
      <c r="F73" s="84"/>
      <c r="G73" s="85">
        <f t="shared" si="2"/>
        <v>0</v>
      </c>
    </row>
    <row r="74" spans="1:7" s="78" customFormat="1" ht="20.100000000000001" customHeight="1" x14ac:dyDescent="0.2">
      <c r="A74" s="79"/>
      <c r="B74" s="80"/>
      <c r="C74" s="81"/>
      <c r="D74" s="82"/>
      <c r="E74" s="83"/>
      <c r="F74" s="84"/>
      <c r="G74" s="85">
        <f t="shared" si="2"/>
        <v>0</v>
      </c>
    </row>
    <row r="75" spans="1:7" s="78" customFormat="1" ht="20.100000000000001" customHeight="1" x14ac:dyDescent="0.2">
      <c r="A75" s="79"/>
      <c r="B75" s="80"/>
      <c r="C75" s="81"/>
      <c r="D75" s="82"/>
      <c r="E75" s="83"/>
      <c r="F75" s="84"/>
      <c r="G75" s="85">
        <f t="shared" si="2"/>
        <v>0</v>
      </c>
    </row>
    <row r="76" spans="1:7" s="78" customFormat="1" ht="20.100000000000001" customHeight="1" x14ac:dyDescent="0.2">
      <c r="A76" s="79"/>
      <c r="B76" s="80"/>
      <c r="C76" s="81"/>
      <c r="D76" s="82"/>
      <c r="E76" s="83"/>
      <c r="F76" s="84"/>
      <c r="G76" s="85">
        <f t="shared" si="2"/>
        <v>0</v>
      </c>
    </row>
    <row r="77" spans="1:7" s="78" customFormat="1" ht="20.100000000000001" customHeight="1" x14ac:dyDescent="0.2">
      <c r="A77" s="79"/>
      <c r="B77" s="80"/>
      <c r="C77" s="81"/>
      <c r="D77" s="82"/>
      <c r="E77" s="83"/>
      <c r="F77" s="84"/>
      <c r="G77" s="85">
        <f t="shared" si="2"/>
        <v>0</v>
      </c>
    </row>
    <row r="78" spans="1:7" s="78" customFormat="1" ht="20.100000000000001" customHeight="1" x14ac:dyDescent="0.2">
      <c r="A78" s="79"/>
      <c r="B78" s="80"/>
      <c r="C78" s="81"/>
      <c r="D78" s="82"/>
      <c r="E78" s="83"/>
      <c r="F78" s="84"/>
      <c r="G78" s="85">
        <f t="shared" si="2"/>
        <v>0</v>
      </c>
    </row>
    <row r="79" spans="1:7" s="78" customFormat="1" ht="20.100000000000001" customHeight="1" x14ac:dyDescent="0.2">
      <c r="A79" s="79"/>
      <c r="B79" s="80"/>
      <c r="C79" s="81"/>
      <c r="D79" s="82"/>
      <c r="E79" s="83"/>
      <c r="F79" s="84"/>
      <c r="G79" s="85">
        <f t="shared" si="2"/>
        <v>0</v>
      </c>
    </row>
    <row r="80" spans="1:7" s="78" customFormat="1" ht="20.100000000000001" customHeight="1" x14ac:dyDescent="0.2">
      <c r="A80" s="79"/>
      <c r="B80" s="80"/>
      <c r="C80" s="81"/>
      <c r="D80" s="82"/>
      <c r="E80" s="83"/>
      <c r="F80" s="84"/>
      <c r="G80" s="85">
        <f t="shared" si="2"/>
        <v>0</v>
      </c>
    </row>
    <row r="81" spans="1:11" s="78" customFormat="1" ht="20.100000000000001" customHeight="1" x14ac:dyDescent="0.2">
      <c r="A81" s="86"/>
      <c r="B81" s="87"/>
      <c r="C81" s="88"/>
      <c r="D81" s="89"/>
      <c r="E81" s="90"/>
      <c r="F81" s="91"/>
      <c r="G81" s="92">
        <f t="shared" si="2"/>
        <v>0</v>
      </c>
    </row>
    <row r="82" spans="1:11" ht="24.95" customHeight="1" x14ac:dyDescent="0.25">
      <c r="A82" s="62" t="s">
        <v>34</v>
      </c>
      <c r="B82" s="62"/>
      <c r="C82" s="62"/>
      <c r="D82" s="62"/>
      <c r="E82" s="62"/>
      <c r="F82" s="62"/>
      <c r="G82" s="35">
        <f>ROUNDUP(SUM(G7:G81),0)</f>
        <v>0</v>
      </c>
      <c r="I82" s="2"/>
      <c r="J82" s="2"/>
      <c r="K82" s="2"/>
    </row>
    <row r="83" spans="1:11" s="3" customFormat="1" ht="24.95" customHeight="1" thickBot="1" x14ac:dyDescent="0.3">
      <c r="A83" s="63" t="s">
        <v>35</v>
      </c>
      <c r="B83" s="64"/>
      <c r="C83" s="64"/>
      <c r="D83" s="64"/>
      <c r="E83" s="64"/>
      <c r="F83" s="65"/>
      <c r="G83" s="36">
        <f>G82*0.2</f>
        <v>0</v>
      </c>
    </row>
    <row r="84" spans="1:11" s="3" customFormat="1" ht="24.95" customHeight="1" thickTop="1" x14ac:dyDescent="0.25">
      <c r="A84" s="49" t="s">
        <v>36</v>
      </c>
      <c r="B84" s="50"/>
      <c r="C84" s="50"/>
      <c r="D84" s="50"/>
      <c r="E84" s="50"/>
      <c r="F84" s="51"/>
      <c r="G84" s="37">
        <f>G82+G83</f>
        <v>0</v>
      </c>
    </row>
    <row r="85" spans="1:11" x14ac:dyDescent="0.25">
      <c r="A85" s="4"/>
      <c r="B85" s="5"/>
      <c r="C85" s="6"/>
      <c r="D85" s="7"/>
      <c r="E85" s="7"/>
      <c r="F85" s="8"/>
      <c r="G85" s="9"/>
    </row>
  </sheetData>
  <sheetProtection algorithmName="SHA-512" hashValue="JkTJrpybm7/XFD9lHLBmry8WORmTmJW/wytAkjv9iiLxxwY9f11nygLFrcPNjrL2WcTbNsrERpZJrJOjh+xssQ==" saltValue="chhhi/8kGc2mJhuCjszeGQ==" spinCount="100000" sheet="1" objects="1" scenarios="1"/>
  <mergeCells count="7">
    <mergeCell ref="A84:F84"/>
    <mergeCell ref="A1:G1"/>
    <mergeCell ref="A2:G2"/>
    <mergeCell ref="A4:G4"/>
    <mergeCell ref="A5:G5"/>
    <mergeCell ref="A82:F82"/>
    <mergeCell ref="A83:F83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73" fitToHeight="0" orientation="portrait" r:id="rId1"/>
  <headerFooter>
    <oddFooter>&amp;L&amp;"-,Gras"&amp;10&amp;G
JUILLET&amp;"Arial,Gras" 2025&amp;C&amp;"-,Gras"*Les quantités sont données à titre indicatif. Les entrepirses sont responsables de leurs métrés&amp;R&amp;"Arial,Gras"&amp;10Page &amp;P/&amp;N
24-0475 DCE DPGF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B3D7F-FBA9-403E-8D37-20D788A98F70}">
  <sheetPr>
    <pageSetUpPr fitToPage="1"/>
  </sheetPr>
  <dimension ref="A2:G15"/>
  <sheetViews>
    <sheetView view="pageBreakPreview" zoomScaleNormal="100" zoomScaleSheetLayoutView="100" workbookViewId="0">
      <selection activeCell="K12" sqref="K12"/>
    </sheetView>
  </sheetViews>
  <sheetFormatPr baseColWidth="10" defaultRowHeight="15" x14ac:dyDescent="0.25"/>
  <cols>
    <col min="1" max="7" width="13.42578125" customWidth="1"/>
  </cols>
  <sheetData>
    <row r="2" spans="1:7" s="41" customFormat="1" ht="144" customHeight="1" x14ac:dyDescent="0.25">
      <c r="A2" s="66" t="s">
        <v>0</v>
      </c>
      <c r="B2" s="66"/>
      <c r="C2" s="66"/>
      <c r="D2" s="66"/>
      <c r="E2" s="66"/>
      <c r="F2" s="66"/>
      <c r="G2" s="66"/>
    </row>
    <row r="3" spans="1:7" s="1" customFormat="1" ht="20.100000000000001" customHeight="1" x14ac:dyDescent="0.25">
      <c r="A3" s="55" t="s">
        <v>42</v>
      </c>
      <c r="B3" s="55"/>
      <c r="C3" s="55"/>
      <c r="D3" s="55"/>
      <c r="E3" s="55"/>
      <c r="F3" s="55"/>
      <c r="G3" s="55"/>
    </row>
    <row r="4" spans="1:7" s="1" customFormat="1" x14ac:dyDescent="0.25">
      <c r="A4" s="10"/>
      <c r="B4" s="10"/>
      <c r="C4" s="10"/>
      <c r="D4" s="10"/>
      <c r="E4" s="10"/>
      <c r="F4" s="10"/>
      <c r="G4" s="10"/>
    </row>
    <row r="5" spans="1:7" s="40" customFormat="1" x14ac:dyDescent="0.25">
      <c r="A5" s="70" t="s">
        <v>41</v>
      </c>
      <c r="B5" s="71"/>
      <c r="C5" s="71"/>
      <c r="D5" s="71"/>
      <c r="E5" s="71"/>
      <c r="F5" s="71"/>
      <c r="G5" s="72"/>
    </row>
    <row r="6" spans="1:7" s="40" customFormat="1" x14ac:dyDescent="0.25">
      <c r="A6" s="67" t="s">
        <v>74</v>
      </c>
      <c r="B6" s="68"/>
      <c r="C6" s="68"/>
      <c r="D6" s="68"/>
      <c r="E6" s="68"/>
      <c r="F6" s="68"/>
      <c r="G6" s="69"/>
    </row>
    <row r="7" spans="1:7" x14ac:dyDescent="0.25">
      <c r="A7" s="39"/>
    </row>
    <row r="8" spans="1:7" x14ac:dyDescent="0.25">
      <c r="A8" s="38" t="s">
        <v>75</v>
      </c>
    </row>
    <row r="9" spans="1:7" x14ac:dyDescent="0.25">
      <c r="A9" s="38" t="s">
        <v>76</v>
      </c>
    </row>
    <row r="10" spans="1:7" x14ac:dyDescent="0.25">
      <c r="A10" s="38" t="s">
        <v>77</v>
      </c>
    </row>
    <row r="11" spans="1:7" x14ac:dyDescent="0.25">
      <c r="A11" s="38" t="s">
        <v>78</v>
      </c>
    </row>
    <row r="12" spans="1:7" x14ac:dyDescent="0.25">
      <c r="A12" s="38" t="s">
        <v>79</v>
      </c>
    </row>
    <row r="13" spans="1:7" x14ac:dyDescent="0.25">
      <c r="A13" s="38" t="s">
        <v>80</v>
      </c>
    </row>
    <row r="14" spans="1:7" x14ac:dyDescent="0.25">
      <c r="A14" s="38" t="s">
        <v>81</v>
      </c>
    </row>
    <row r="15" spans="1:7" x14ac:dyDescent="0.25">
      <c r="A15" s="38" t="s">
        <v>82</v>
      </c>
    </row>
  </sheetData>
  <sheetProtection algorithmName="SHA-512" hashValue="xZif4xoYGV9obnp53+nueZpF/lzK45Y37uu9w5vwffJMDqVYeiuQDC3eyFKBBwSB/Vae74TEYAYrx81rDdTK1g==" saltValue="IcmcIHk8aWR8Xm5l+I6f2A==" spinCount="100000" sheet="1" objects="1" scenarios="1"/>
  <mergeCells count="4">
    <mergeCell ref="A2:G2"/>
    <mergeCell ref="A3:G3"/>
    <mergeCell ref="A6:G6"/>
    <mergeCell ref="A5:G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95" orientation="portrait" r:id="rId1"/>
  <headerFooter>
    <oddFooter>&amp;L&amp;"-,Gras"&amp;10
JUILLET 2025&amp;R&amp;"-,Gras"&amp;10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 LOT 09</vt:lpstr>
      <vt:lpstr>Liste fiches techniques</vt:lpstr>
      <vt:lpstr>'DPGF LOT 09'!Impression_des_titres</vt:lpstr>
      <vt:lpstr>'DPGF LOT 09'!Zone_d_impression</vt:lpstr>
      <vt:lpstr>'Liste fiches techniques'!Zone_d_impression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2025-07-18T09:42:48Z</cp:lastPrinted>
  <dcterms:created xsi:type="dcterms:W3CDTF">2025-04-11T08:51:04Z</dcterms:created>
  <dcterms:modified xsi:type="dcterms:W3CDTF">2025-07-18T09:42:51Z</dcterms:modified>
</cp:coreProperties>
</file>